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<sst xmlns="http://schemas.openxmlformats.org/spreadsheetml/2006/main" count="61" uniqueCount="46">
  <si>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中央企业贯彻落实八项规定情况统计表</t>
  </si>
  <si>
    <t>盖章</t>
  </si>
  <si>
    <t>填报日期：</t>
  </si>
  <si>
    <t xml:space="preserve">一、基本情况 </t>
  </si>
  <si>
    <t>1、企业名称</t>
  </si>
  <si>
    <t>2、所属行业</t>
  </si>
  <si>
    <t>3、1-11月份营业收入</t>
  </si>
  <si>
    <t>二、1-11月份有关费用支出</t>
  </si>
  <si>
    <t>总额</t>
  </si>
  <si>
    <t>去年同期实
际发生额</t>
  </si>
  <si>
    <t>三、1-11月份负责人职务消费支出</t>
  </si>
  <si>
    <t>1、会议费</t>
  </si>
  <si>
    <t>1、公务用车费</t>
  </si>
  <si>
    <t>2、业务招待费</t>
  </si>
  <si>
    <t>2、通信费</t>
  </si>
  <si>
    <t>3、差旅费</t>
  </si>
  <si>
    <t>3、业务招待费</t>
  </si>
  <si>
    <t>4、国（境)外考察费</t>
  </si>
  <si>
    <t>4、差旅费</t>
  </si>
  <si>
    <t>5、办公费</t>
  </si>
  <si>
    <t>5、国（境)外考察费</t>
  </si>
  <si>
    <t>6、培训费</t>
  </si>
  <si>
    <t>合计</t>
  </si>
  <si>
    <t xml:space="preserve">四、1-11月份其他工作情况 </t>
  </si>
  <si>
    <t>数量</t>
  </si>
  <si>
    <t>去年同期实
际发生数</t>
  </si>
  <si>
    <t>五、1-11月份相关监督检查和案件查办工作情况</t>
  </si>
  <si>
    <t>1、召开会议（个）</t>
  </si>
  <si>
    <t>1、开展落实八项规定专项检查（次）</t>
  </si>
  <si>
    <t>2、企业负责人开展调研活动（次）</t>
  </si>
  <si>
    <t>2、查出问题（个）</t>
  </si>
  <si>
    <t>3、举办联欢、团拜等活动（次）</t>
  </si>
  <si>
    <t>3、纠正问题（个）</t>
  </si>
  <si>
    <t>4、印发文件、简报（份）</t>
  </si>
  <si>
    <t>4、给予党政纪处分（人）</t>
  </si>
  <si>
    <t>5、制定、修订相关制度（个）</t>
  </si>
  <si>
    <t>5、移送司法机关（人）</t>
  </si>
  <si>
    <t>6、经济退赔（万元）</t>
  </si>
  <si>
    <t>7、追缴违法所得（万元）</t>
  </si>
  <si>
    <t xml:space="preserve">六、需要说明的情况 </t>
  </si>
  <si>
    <t>联系人：</t>
  </si>
  <si>
    <t>联系电话：</t>
  </si>
  <si>
    <t>增减数</t>
  </si>
  <si>
    <t>同比增减</t>
  </si>
  <si>
    <t>填表说明：1、各项费用只统计管理费用项下的内容，金额不保留小数，单位万元；
          2、所属行业指企业主营业务所处行业；
          3、办公费指购买办公用品、纸张、耗材等的费用；
          4、职务消费按《中央企业负责人职务消费管理暂行规定》（国资发分配〔2011〕159号）          的表述统计；
          5、制定、修订相关制度指制定、修订与贯彻落实八项规定相关的各类制度数量。</t>
  </si>
  <si>
    <t>附件2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</si>
</sst>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000%"/>
  </numFmts>
  <fonts count="30">
    <font>
      <sz val="11"/>
      <color indexed="8"/>
      <name val="Tahoma"/>
      <family val="2"/>
    </font>
    <font>
      <sz val="12"/>
      <name val="宋体"/>
      <family val="0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0"/>
      <color indexed="8"/>
      <name val="宋体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8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8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10" fontId="19" fillId="0" borderId="10" xfId="0" applyNumberFormat="1" applyFont="1" applyBorder="1" applyAlignment="1">
      <alignment vertical="center"/>
    </xf>
    <xf numFmtId="10" fontId="19" fillId="0" borderId="10" xfId="33" applyNumberFormat="1" applyFont="1" applyBorder="1" applyAlignment="1">
      <alignment vertical="center"/>
    </xf>
    <xf numFmtId="178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0" fontId="22" fillId="0" borderId="10" xfId="0" applyNumberFormat="1" applyFont="1" applyFill="1" applyBorder="1" applyAlignment="1" applyProtection="1">
      <alignment vertical="center"/>
      <protection locked="0"/>
    </xf>
    <xf numFmtId="10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 wrapText="1" shrinkToFit="1"/>
    </xf>
    <xf numFmtId="0" fontId="23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178" fontId="20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vertical="center"/>
    </xf>
    <xf numFmtId="43" fontId="0" fillId="0" borderId="10" xfId="49" applyFont="1" applyBorder="1" applyAlignment="1">
      <alignment vertical="center"/>
    </xf>
    <xf numFmtId="178" fontId="23" fillId="0" borderId="10" xfId="0" applyNumberFormat="1" applyFont="1" applyBorder="1" applyAlignment="1">
      <alignment vertical="center"/>
    </xf>
    <xf numFmtId="178" fontId="18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9525</xdr:rowOff>
    </xdr:from>
    <xdr:to>
      <xdr:col>2</xdr:col>
      <xdr:colOff>819150</xdr:colOff>
      <xdr:row>24</xdr:row>
      <xdr:rowOff>219075</xdr:rowOff>
    </xdr:to>
    <xdr:sp>
      <xdr:nvSpPr>
        <xdr:cNvPr id="1" name="Line 334"/>
        <xdr:cNvSpPr>
          <a:spLocks/>
        </xdr:cNvSpPr>
      </xdr:nvSpPr>
      <xdr:spPr>
        <a:xfrm>
          <a:off x="2581275" y="5781675"/>
          <a:ext cx="8191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4.25"/>
  <cols>
    <col min="1" max="1" width="26.375" style="19" customWidth="1"/>
    <col min="2" max="2" width="7.50390625" style="0" customWidth="1"/>
    <col min="3" max="3" width="10.875" style="0" customWidth="1"/>
    <col min="5" max="5" width="11.125" style="0" customWidth="1"/>
    <col min="6" max="6" width="8.625" style="0" customWidth="1"/>
    <col min="7" max="7" width="10.50390625" style="0" customWidth="1"/>
  </cols>
  <sheetData>
    <row r="1" ht="14.25">
      <c r="A1" s="19" t="s">
        <v>45</v>
      </c>
    </row>
    <row r="2" spans="1:7" ht="29.25" customHeight="1">
      <c r="A2" s="23" t="s">
        <v>0</v>
      </c>
      <c r="B2" s="24"/>
      <c r="C2" s="24"/>
      <c r="D2" s="24"/>
      <c r="E2" s="24"/>
      <c r="F2" s="25"/>
      <c r="G2" s="25"/>
    </row>
    <row r="3" spans="1:7" ht="13.5" customHeight="1">
      <c r="A3" s="40" t="s">
        <v>1</v>
      </c>
      <c r="B3" s="26"/>
      <c r="C3" s="25"/>
      <c r="D3" s="25"/>
      <c r="E3" s="25"/>
      <c r="F3" s="25"/>
      <c r="G3" s="25"/>
    </row>
    <row r="4" spans="1:7" ht="12.75" customHeight="1" hidden="1">
      <c r="A4" s="40"/>
      <c r="C4" s="2"/>
      <c r="D4" s="2"/>
      <c r="E4" s="2"/>
      <c r="F4" s="1"/>
      <c r="G4" s="1"/>
    </row>
    <row r="5" spans="1:7" ht="19.5" customHeight="1">
      <c r="A5" s="41"/>
      <c r="B5" s="27"/>
      <c r="C5" s="27"/>
      <c r="D5" s="27"/>
      <c r="E5" s="4" t="s">
        <v>2</v>
      </c>
      <c r="F5" s="28"/>
      <c r="G5" s="28"/>
    </row>
    <row r="6" spans="1:7" ht="18.75" customHeight="1">
      <c r="A6" s="29" t="s">
        <v>3</v>
      </c>
      <c r="B6" s="30"/>
      <c r="C6" s="30"/>
      <c r="D6" s="30"/>
      <c r="E6" s="30"/>
      <c r="F6" s="31"/>
      <c r="G6" s="31"/>
    </row>
    <row r="7" spans="1:7" ht="18.75" customHeight="1">
      <c r="A7" s="16" t="s">
        <v>4</v>
      </c>
      <c r="B7" s="32"/>
      <c r="C7" s="31"/>
      <c r="D7" s="31"/>
      <c r="E7" s="31"/>
      <c r="F7" s="31"/>
      <c r="G7" s="31"/>
    </row>
    <row r="8" spans="1:7" ht="18.75" customHeight="1">
      <c r="A8" s="16" t="s">
        <v>5</v>
      </c>
      <c r="B8" s="32"/>
      <c r="C8" s="31"/>
      <c r="D8" s="31"/>
      <c r="E8" s="31"/>
      <c r="F8" s="31"/>
      <c r="G8" s="31"/>
    </row>
    <row r="9" spans="1:7" ht="18.75" customHeight="1">
      <c r="A9" s="17" t="s">
        <v>6</v>
      </c>
      <c r="B9" s="33"/>
      <c r="C9" s="33"/>
      <c r="D9" s="33"/>
      <c r="E9" s="33"/>
      <c r="F9" s="33"/>
      <c r="G9" s="33"/>
    </row>
    <row r="10" spans="1:8" ht="18.75" customHeight="1">
      <c r="A10" s="42" t="s">
        <v>7</v>
      </c>
      <c r="B10" s="45" t="s">
        <v>8</v>
      </c>
      <c r="C10" s="47" t="s">
        <v>9</v>
      </c>
      <c r="D10" s="42" t="s">
        <v>10</v>
      </c>
      <c r="E10" s="42"/>
      <c r="F10" s="45" t="s">
        <v>8</v>
      </c>
      <c r="G10" s="47" t="s">
        <v>9</v>
      </c>
      <c r="H10" s="2"/>
    </row>
    <row r="11" spans="1:8" ht="30" customHeight="1">
      <c r="A11" s="42"/>
      <c r="B11" s="46"/>
      <c r="C11" s="46"/>
      <c r="D11" s="42"/>
      <c r="E11" s="42"/>
      <c r="F11" s="46"/>
      <c r="G11" s="46"/>
      <c r="H11" s="2"/>
    </row>
    <row r="12" spans="1:8" ht="18.75" customHeight="1">
      <c r="A12" s="17" t="s">
        <v>11</v>
      </c>
      <c r="B12" s="5"/>
      <c r="C12" s="5"/>
      <c r="D12" s="34" t="s">
        <v>12</v>
      </c>
      <c r="E12" s="34" t="s">
        <v>12</v>
      </c>
      <c r="F12" s="5"/>
      <c r="G12" s="5"/>
      <c r="H12" s="2"/>
    </row>
    <row r="13" spans="1:8" ht="18.75" customHeight="1">
      <c r="A13" s="17" t="s">
        <v>13</v>
      </c>
      <c r="B13" s="5"/>
      <c r="C13" s="5"/>
      <c r="D13" s="34" t="s">
        <v>14</v>
      </c>
      <c r="E13" s="34" t="s">
        <v>14</v>
      </c>
      <c r="F13" s="5"/>
      <c r="G13" s="5"/>
      <c r="H13" s="2"/>
    </row>
    <row r="14" spans="1:8" ht="18.75" customHeight="1">
      <c r="A14" s="17" t="s">
        <v>15</v>
      </c>
      <c r="B14" s="5"/>
      <c r="C14" s="5"/>
      <c r="D14" s="34" t="s">
        <v>16</v>
      </c>
      <c r="E14" s="34" t="s">
        <v>16</v>
      </c>
      <c r="F14" s="5"/>
      <c r="G14" s="5"/>
      <c r="H14" s="2"/>
    </row>
    <row r="15" spans="1:8" ht="18.75" customHeight="1">
      <c r="A15" s="17" t="s">
        <v>17</v>
      </c>
      <c r="B15" s="5"/>
      <c r="C15" s="5"/>
      <c r="D15" s="34" t="s">
        <v>18</v>
      </c>
      <c r="E15" s="34" t="s">
        <v>18</v>
      </c>
      <c r="F15" s="5"/>
      <c r="G15" s="5"/>
      <c r="H15" s="2"/>
    </row>
    <row r="16" spans="1:8" ht="18.75" customHeight="1">
      <c r="A16" s="17" t="s">
        <v>19</v>
      </c>
      <c r="B16" s="5"/>
      <c r="C16" s="5"/>
      <c r="D16" s="34" t="s">
        <v>20</v>
      </c>
      <c r="E16" s="34" t="s">
        <v>20</v>
      </c>
      <c r="F16" s="5"/>
      <c r="G16" s="5"/>
      <c r="H16" s="2"/>
    </row>
    <row r="17" spans="1:8" ht="18.75" customHeight="1">
      <c r="A17" s="17"/>
      <c r="B17" s="5"/>
      <c r="C17" s="5"/>
      <c r="D17" s="34" t="s">
        <v>21</v>
      </c>
      <c r="E17" s="34" t="s">
        <v>21</v>
      </c>
      <c r="F17" s="5"/>
      <c r="G17" s="5"/>
      <c r="H17" s="2"/>
    </row>
    <row r="18" spans="1:8" ht="18.75" customHeight="1">
      <c r="A18" s="18" t="s">
        <v>22</v>
      </c>
      <c r="B18" s="10"/>
      <c r="C18" s="10"/>
      <c r="D18" s="35" t="s">
        <v>22</v>
      </c>
      <c r="E18" s="35"/>
      <c r="F18" s="21"/>
      <c r="G18" s="21"/>
      <c r="H18" s="2"/>
    </row>
    <row r="19" spans="1:7" ht="18.75" customHeight="1">
      <c r="A19" s="42" t="s">
        <v>23</v>
      </c>
      <c r="B19" s="45" t="s">
        <v>24</v>
      </c>
      <c r="C19" s="48" t="s">
        <v>25</v>
      </c>
      <c r="D19" s="42" t="s">
        <v>26</v>
      </c>
      <c r="E19" s="42"/>
      <c r="F19" s="42"/>
      <c r="G19" s="42"/>
    </row>
    <row r="20" spans="1:7" ht="28.5" customHeight="1">
      <c r="A20" s="43"/>
      <c r="B20" s="45"/>
      <c r="C20" s="49"/>
      <c r="D20" s="42"/>
      <c r="E20" s="42"/>
      <c r="F20" s="42"/>
      <c r="G20" s="42"/>
    </row>
    <row r="21" spans="1:7" ht="18.75" customHeight="1">
      <c r="A21" s="17" t="s">
        <v>27</v>
      </c>
      <c r="B21" s="3"/>
      <c r="C21" s="22"/>
      <c r="D21" s="36" t="s">
        <v>28</v>
      </c>
      <c r="E21" s="36"/>
      <c r="F21" s="36"/>
      <c r="G21" s="3"/>
    </row>
    <row r="22" spans="1:7" ht="19.5" customHeight="1">
      <c r="A22" s="17" t="s">
        <v>29</v>
      </c>
      <c r="B22" s="3"/>
      <c r="C22" s="22"/>
      <c r="D22" s="36" t="s">
        <v>30</v>
      </c>
      <c r="E22" s="36" t="s">
        <v>30</v>
      </c>
      <c r="F22" s="37"/>
      <c r="G22" s="37"/>
    </row>
    <row r="23" spans="1:7" ht="18.75" customHeight="1">
      <c r="A23" s="17" t="s">
        <v>31</v>
      </c>
      <c r="B23" s="3"/>
      <c r="C23" s="22"/>
      <c r="D23" s="36" t="s">
        <v>32</v>
      </c>
      <c r="E23" s="36" t="s">
        <v>32</v>
      </c>
      <c r="F23" s="37"/>
      <c r="G23" s="37"/>
    </row>
    <row r="24" spans="1:7" ht="18.75" customHeight="1">
      <c r="A24" s="17" t="s">
        <v>33</v>
      </c>
      <c r="B24" s="3"/>
      <c r="C24" s="22"/>
      <c r="D24" s="36" t="s">
        <v>34</v>
      </c>
      <c r="E24" s="36" t="s">
        <v>34</v>
      </c>
      <c r="F24" s="37"/>
      <c r="G24" s="37"/>
    </row>
    <row r="25" spans="1:7" ht="18.75" customHeight="1">
      <c r="A25" s="17" t="s">
        <v>35</v>
      </c>
      <c r="B25" s="3"/>
      <c r="C25" s="22"/>
      <c r="D25" s="36" t="s">
        <v>36</v>
      </c>
      <c r="E25" s="36" t="s">
        <v>36</v>
      </c>
      <c r="F25" s="37"/>
      <c r="G25" s="37"/>
    </row>
    <row r="26" spans="1:7" ht="18.75" customHeight="1">
      <c r="A26" s="17"/>
      <c r="B26" s="3"/>
      <c r="C26" s="22"/>
      <c r="D26" s="36" t="s">
        <v>37</v>
      </c>
      <c r="E26" s="36" t="s">
        <v>37</v>
      </c>
      <c r="F26" s="37"/>
      <c r="G26" s="37"/>
    </row>
    <row r="27" spans="1:7" ht="18.75" customHeight="1">
      <c r="A27" s="17"/>
      <c r="B27" s="3"/>
      <c r="C27" s="22"/>
      <c r="D27" s="36" t="s">
        <v>38</v>
      </c>
      <c r="E27" s="36" t="s">
        <v>38</v>
      </c>
      <c r="F27" s="37"/>
      <c r="G27" s="37"/>
    </row>
    <row r="28" spans="1:7" ht="15.75" customHeight="1">
      <c r="A28" s="44" t="s">
        <v>39</v>
      </c>
      <c r="B28" s="50"/>
      <c r="C28" s="51"/>
      <c r="D28" s="51"/>
      <c r="E28" s="51"/>
      <c r="F28" s="52"/>
      <c r="G28" s="53"/>
    </row>
    <row r="29" spans="1:7" ht="15.75" customHeight="1">
      <c r="A29" s="43"/>
      <c r="B29" s="54"/>
      <c r="C29" s="55"/>
      <c r="D29" s="55"/>
      <c r="E29" s="55"/>
      <c r="F29" s="55"/>
      <c r="G29" s="56"/>
    </row>
    <row r="30" spans="1:3" ht="24.75" customHeight="1">
      <c r="A30" s="20" t="s">
        <v>40</v>
      </c>
      <c r="B30" s="38" t="s">
        <v>41</v>
      </c>
      <c r="C30" s="38"/>
    </row>
    <row r="31" spans="1:7" ht="129.75" customHeight="1">
      <c r="A31" s="39" t="s">
        <v>44</v>
      </c>
      <c r="B31" s="39"/>
      <c r="C31" s="39"/>
      <c r="D31" s="39"/>
      <c r="E31" s="39"/>
      <c r="F31" s="39"/>
      <c r="G31" s="39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6" ht="36" customHeight="1"/>
  </sheetData>
  <sheetProtection/>
  <mergeCells count="43">
    <mergeCell ref="A10:A11"/>
    <mergeCell ref="A19:A20"/>
    <mergeCell ref="A28:A29"/>
    <mergeCell ref="B10:B11"/>
    <mergeCell ref="B19:B20"/>
    <mergeCell ref="C10:C11"/>
    <mergeCell ref="C19:C20"/>
    <mergeCell ref="B28:G29"/>
    <mergeCell ref="D10:E11"/>
    <mergeCell ref="D19:G20"/>
    <mergeCell ref="D26:E26"/>
    <mergeCell ref="F26:G26"/>
    <mergeCell ref="D27:E27"/>
    <mergeCell ref="F27:G27"/>
    <mergeCell ref="B30:C30"/>
    <mergeCell ref="A31:G31"/>
    <mergeCell ref="D23:E23"/>
    <mergeCell ref="F23:G23"/>
    <mergeCell ref="D24:E24"/>
    <mergeCell ref="F24:G24"/>
    <mergeCell ref="D25:E25"/>
    <mergeCell ref="F25:G25"/>
    <mergeCell ref="D16:E16"/>
    <mergeCell ref="D17:E17"/>
    <mergeCell ref="D18:E18"/>
    <mergeCell ref="D21:F21"/>
    <mergeCell ref="D22:E22"/>
    <mergeCell ref="F22:G22"/>
    <mergeCell ref="B8:G8"/>
    <mergeCell ref="B9:G9"/>
    <mergeCell ref="D12:E12"/>
    <mergeCell ref="D13:E13"/>
    <mergeCell ref="D14:E14"/>
    <mergeCell ref="D15:E15"/>
    <mergeCell ref="F10:F11"/>
    <mergeCell ref="G10:G11"/>
    <mergeCell ref="A2:G2"/>
    <mergeCell ref="B3:G3"/>
    <mergeCell ref="B5:D5"/>
    <mergeCell ref="F5:G5"/>
    <mergeCell ref="A6:G6"/>
    <mergeCell ref="B7:G7"/>
    <mergeCell ref="A3:A5"/>
  </mergeCells>
  <printOptions/>
  <pageMargins left="0.6368055555555555" right="0.11805555555555555" top="0.3541666666666667" bottom="0.3541666666666667" header="0.3145833333333333" footer="0.314583333333333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8"/>
  <sheetViews>
    <sheetView zoomScalePageLayoutView="0" workbookViewId="0" topLeftCell="A1">
      <selection activeCell="G5" sqref="G5"/>
    </sheetView>
  </sheetViews>
  <sheetFormatPr defaultColWidth="9.00390625" defaultRowHeight="14.25"/>
  <cols>
    <col min="3" max="3" width="12.25390625" style="0" customWidth="1"/>
    <col min="4" max="4" width="14.625" style="0" customWidth="1"/>
  </cols>
  <sheetData>
    <row r="2" spans="2:5" ht="14.25">
      <c r="B2">
        <v>2013</v>
      </c>
      <c r="C2">
        <v>2012</v>
      </c>
      <c r="D2" s="11" t="s">
        <v>42</v>
      </c>
      <c r="E2" s="11" t="s">
        <v>43</v>
      </c>
    </row>
    <row r="3" spans="2:5" ht="14.25">
      <c r="B3" s="5">
        <v>58.53376</v>
      </c>
      <c r="C3" s="13">
        <f aca="true" t="shared" si="0" ref="C3:C28">B3/(1+E3)</f>
        <v>12.22818</v>
      </c>
      <c r="D3" s="14">
        <f aca="true" t="shared" si="1" ref="D3:D28">B3-C3</f>
        <v>46.30558</v>
      </c>
      <c r="E3" s="12">
        <v>3.7867924744320085</v>
      </c>
    </row>
    <row r="4" spans="2:5" ht="14.25">
      <c r="B4" s="5">
        <v>96.56812</v>
      </c>
      <c r="C4" s="13">
        <f t="shared" si="0"/>
        <v>138.708739</v>
      </c>
      <c r="D4" s="14">
        <f t="shared" si="1"/>
        <v>-42.140619000000015</v>
      </c>
      <c r="E4" s="12">
        <v>-0.30380651791521235</v>
      </c>
    </row>
    <row r="5" spans="2:5" ht="14.25">
      <c r="B5" s="5">
        <v>66.841375</v>
      </c>
      <c r="C5" s="13">
        <f t="shared" si="0"/>
        <v>83.209679</v>
      </c>
      <c r="D5" s="14">
        <f t="shared" si="1"/>
        <v>-16.368303999999995</v>
      </c>
      <c r="E5" s="12">
        <v>-0.19671153881028666</v>
      </c>
    </row>
    <row r="6" spans="2:5" ht="14.25">
      <c r="B6" s="5">
        <v>49.32</v>
      </c>
      <c r="C6" s="13">
        <f t="shared" si="0"/>
        <v>18.686579067866464</v>
      </c>
      <c r="D6" s="14">
        <f t="shared" si="1"/>
        <v>30.633420932133536</v>
      </c>
      <c r="E6" s="12">
        <v>1.6393273921822809</v>
      </c>
    </row>
    <row r="7" spans="2:5" ht="14.25">
      <c r="B7" s="5">
        <v>66.971828</v>
      </c>
      <c r="C7" s="13">
        <f t="shared" si="0"/>
        <v>63.765485</v>
      </c>
      <c r="D7" s="14">
        <f t="shared" si="1"/>
        <v>3.206343000000004</v>
      </c>
      <c r="E7" s="12">
        <v>0.05028336254323172</v>
      </c>
    </row>
    <row r="8" spans="3:4" ht="14.25">
      <c r="C8" s="13">
        <f t="shared" si="0"/>
        <v>0</v>
      </c>
      <c r="D8" s="14">
        <f t="shared" si="1"/>
        <v>0</v>
      </c>
    </row>
    <row r="9" spans="3:4" ht="14.25">
      <c r="C9" s="13">
        <f t="shared" si="0"/>
        <v>0</v>
      </c>
      <c r="D9" s="14">
        <f t="shared" si="1"/>
        <v>0</v>
      </c>
    </row>
    <row r="10" spans="2:5" ht="14.25">
      <c r="B10" s="5">
        <v>20.68</v>
      </c>
      <c r="C10" s="13">
        <f t="shared" si="0"/>
        <v>16.557245796637307</v>
      </c>
      <c r="D10" s="14">
        <f t="shared" si="1"/>
        <v>4.1227542033626925</v>
      </c>
      <c r="E10" s="9">
        <v>0.249</v>
      </c>
    </row>
    <row r="11" spans="2:5" ht="14.25">
      <c r="B11" s="5">
        <v>1.68</v>
      </c>
      <c r="C11" s="13">
        <f t="shared" si="0"/>
        <v>2.9700000000000006</v>
      </c>
      <c r="D11" s="14">
        <f t="shared" si="1"/>
        <v>-1.2900000000000007</v>
      </c>
      <c r="E11" s="9">
        <v>-0.4343434343434344</v>
      </c>
    </row>
    <row r="12" spans="2:5" ht="14.25">
      <c r="B12" s="5">
        <v>26.32</v>
      </c>
      <c r="C12" s="13">
        <f t="shared" si="0"/>
        <v>76.49000000000001</v>
      </c>
      <c r="D12" s="14">
        <f t="shared" si="1"/>
        <v>-50.17000000000001</v>
      </c>
      <c r="E12" s="9">
        <v>-0.6559027323833181</v>
      </c>
    </row>
    <row r="13" spans="2:5" ht="14.25">
      <c r="B13" s="5">
        <v>24.86</v>
      </c>
      <c r="C13" s="13">
        <f t="shared" si="0"/>
        <v>26.454</v>
      </c>
      <c r="D13" s="14">
        <f t="shared" si="1"/>
        <v>-1.5940000000000012</v>
      </c>
      <c r="E13" s="9">
        <v>-0.06025553791487114</v>
      </c>
    </row>
    <row r="14" spans="2:5" ht="14.25">
      <c r="B14" s="5">
        <v>28.637</v>
      </c>
      <c r="C14" s="13">
        <f t="shared" si="0"/>
        <v>8.19</v>
      </c>
      <c r="D14" s="14">
        <f t="shared" si="1"/>
        <v>20.447000000000003</v>
      </c>
      <c r="E14" s="9">
        <v>2.496581196581197</v>
      </c>
    </row>
    <row r="15" spans="2:5" ht="14.25">
      <c r="B15" s="15">
        <v>0</v>
      </c>
      <c r="C15" s="13">
        <f t="shared" si="0"/>
        <v>0</v>
      </c>
      <c r="D15" s="14">
        <f t="shared" si="1"/>
        <v>0</v>
      </c>
      <c r="E15" s="9">
        <v>0</v>
      </c>
    </row>
    <row r="16" spans="3:4" ht="14.25">
      <c r="C16" s="13">
        <f t="shared" si="0"/>
        <v>0</v>
      </c>
      <c r="D16" s="14">
        <f t="shared" si="1"/>
        <v>0</v>
      </c>
    </row>
    <row r="17" spans="2:5" ht="14.25">
      <c r="B17" s="7">
        <v>198</v>
      </c>
      <c r="C17" s="13">
        <f t="shared" si="0"/>
        <v>302.013422818792</v>
      </c>
      <c r="D17" s="14">
        <f t="shared" si="1"/>
        <v>-104.01342281879198</v>
      </c>
      <c r="E17" s="8">
        <v>-0.3444</v>
      </c>
    </row>
    <row r="18" spans="2:5" ht="14.25">
      <c r="B18" s="6">
        <v>374.26</v>
      </c>
      <c r="C18" s="13">
        <f t="shared" si="0"/>
        <v>456.1921014139444</v>
      </c>
      <c r="D18" s="14">
        <f t="shared" si="1"/>
        <v>-81.9321014139444</v>
      </c>
      <c r="E18" s="8">
        <v>-0.1796</v>
      </c>
    </row>
    <row r="19" spans="2:5" ht="14.25">
      <c r="B19" s="6">
        <v>410.11</v>
      </c>
      <c r="C19" s="13">
        <f t="shared" si="0"/>
        <v>389.8384030418251</v>
      </c>
      <c r="D19" s="14">
        <f t="shared" si="1"/>
        <v>20.27159695817494</v>
      </c>
      <c r="E19" s="8">
        <v>0.052</v>
      </c>
    </row>
    <row r="20" spans="2:5" ht="14.25">
      <c r="B20" s="6">
        <v>323.8</v>
      </c>
      <c r="C20" s="13">
        <f t="shared" si="0"/>
        <v>375.98699489085</v>
      </c>
      <c r="D20" s="14">
        <f t="shared" si="1"/>
        <v>-52.186994890849974</v>
      </c>
      <c r="E20" s="8">
        <v>-0.1388</v>
      </c>
    </row>
    <row r="21" spans="2:5" ht="14.25">
      <c r="B21" s="6">
        <v>274.8</v>
      </c>
      <c r="C21" s="13">
        <f t="shared" si="0"/>
        <v>204.93698262361102</v>
      </c>
      <c r="D21" s="14">
        <f t="shared" si="1"/>
        <v>69.863017376389</v>
      </c>
      <c r="E21" s="8">
        <v>0.3409</v>
      </c>
    </row>
    <row r="22" spans="3:4" ht="14.25">
      <c r="C22" s="13">
        <f t="shared" si="0"/>
        <v>0</v>
      </c>
      <c r="D22" s="14">
        <f t="shared" si="1"/>
        <v>0</v>
      </c>
    </row>
    <row r="23" spans="2:5" ht="14.25">
      <c r="B23" s="5">
        <v>59.85</v>
      </c>
      <c r="C23" s="13">
        <f t="shared" si="0"/>
        <v>56.118143459915615</v>
      </c>
      <c r="D23" s="14">
        <f t="shared" si="1"/>
        <v>3.7318565400843866</v>
      </c>
      <c r="E23" s="8">
        <v>0.0665</v>
      </c>
    </row>
    <row r="24" spans="2:5" ht="14.25">
      <c r="B24" s="5">
        <v>8.4</v>
      </c>
      <c r="C24" s="13">
        <f t="shared" si="0"/>
        <v>9.480812641083523</v>
      </c>
      <c r="D24" s="14">
        <f t="shared" si="1"/>
        <v>-1.0808126410835222</v>
      </c>
      <c r="E24" s="8">
        <v>-0.114</v>
      </c>
    </row>
    <row r="25" spans="2:5" ht="14.25">
      <c r="B25" s="5">
        <v>144</v>
      </c>
      <c r="C25" s="13">
        <f t="shared" si="0"/>
        <v>200</v>
      </c>
      <c r="D25" s="14">
        <f t="shared" si="1"/>
        <v>-56</v>
      </c>
      <c r="E25" s="8">
        <v>-0.28</v>
      </c>
    </row>
    <row r="26" spans="2:5" ht="14.25">
      <c r="B26" s="5">
        <v>115.76</v>
      </c>
      <c r="C26" s="13">
        <f t="shared" si="0"/>
        <v>101.5438596491228</v>
      </c>
      <c r="D26" s="14">
        <f t="shared" si="1"/>
        <v>14.216140350877211</v>
      </c>
      <c r="E26" s="8">
        <v>0.14</v>
      </c>
    </row>
    <row r="27" spans="2:5" ht="14.25">
      <c r="B27" s="5">
        <v>161</v>
      </c>
      <c r="C27" s="13">
        <f t="shared" si="0"/>
        <v>150.46728971962617</v>
      </c>
      <c r="D27" s="14">
        <f t="shared" si="1"/>
        <v>10.532710280373834</v>
      </c>
      <c r="E27" s="8">
        <v>0.07</v>
      </c>
    </row>
    <row r="28" spans="2:5" ht="14.25">
      <c r="B28" s="5">
        <v>0</v>
      </c>
      <c r="C28" s="13">
        <f t="shared" si="0"/>
        <v>0</v>
      </c>
      <c r="D28" s="14">
        <f t="shared" si="1"/>
        <v>0</v>
      </c>
      <c r="E28" s="3">
        <v>0</v>
      </c>
    </row>
  </sheetData>
  <sheetProtection/>
  <conditionalFormatting sqref="E7">
    <cfRule type="cellIs" priority="1" dxfId="1" operator="greaterThan" stopIfTrue="1">
      <formula>1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周楠</cp:lastModifiedBy>
  <cp:lastPrinted>2013-10-24T07:14:47Z</cp:lastPrinted>
  <dcterms:created xsi:type="dcterms:W3CDTF">2013-05-14T01:17:29Z</dcterms:created>
  <dcterms:modified xsi:type="dcterms:W3CDTF">2013-10-24T07:18:13Z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